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Email Data" sheetId="2" state="visible" r:id="rId4"/>
    <sheet name="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<sst xmlns="http://schemas.openxmlformats.org/spreadsheetml/2006/main" count="49" uniqueCount="49">
  <si>
    <t xml:space="preserve">Email Performance Tracker</t>
  </si>
  <si>
    <t xml:space="preserve">How to use this workbook</t>
  </si>
  <si>
    <t xml:space="preserve">1. Go to the "Email Data" tab.</t>
  </si>
  <si>
    <t xml:space="preserve">2. Enter one row per past email you've sent, using the blue example row as a guide for format.</t>
  </si>
  <si>
    <t xml:space="preserve">3. Fill in only the yellow cells: Subject Line, Preview Text, Send Date, List Size, Opens, Clicks.</t>
  </si>
  <si>
    <t xml:space="preserve">4. Open Rate and Click Rate calculate automatically, you never type a percentage by hand.</t>
  </si>
  <si>
    <t xml:space="preserve">5. Day of Week fills in automatically from the Send Date.</t>
  </si>
  <si>
    <t xml:space="preserve">6. Check the "Summary" tab, it updates on its own as you add rows.</t>
  </si>
  <si>
    <t xml:space="preserve">7. When you're ready, paste the Email Data tab (or just the Summary numbers) into your Claude</t>
  </si>
  <si>
    <t xml:space="preserve">   Project alongside your personas doc, so the nurture sequence prompt can work from real data.</t>
  </si>
  <si>
    <t xml:space="preserve">Column legend</t>
  </si>
  <si>
    <t xml:space="preserve">Subject Line — The exact subject line as sent.</t>
  </si>
  <si>
    <t xml:space="preserve">Preview Text — The preview/preheader text as sent.</t>
  </si>
  <si>
    <t xml:space="preserve">Send Date — The date the email went out, e.g. 2026-03-14.</t>
  </si>
  <si>
    <t xml:space="preserve">Day of Week — Fills in automatically from Send Date. Do not edit.</t>
  </si>
  <si>
    <t xml:space="preserve">List Size — Number of contacts the email was sent to.</t>
  </si>
  <si>
    <t xml:space="preserve">Opens — Total unique opens.</t>
  </si>
  <si>
    <t xml:space="preserve">Clicks — Total unique clicks.</t>
  </si>
  <si>
    <t xml:space="preserve">Open Rate — Calculates automatically as Opens / List Size.</t>
  </si>
  <si>
    <t xml:space="preserve">Click Rate — Calculates automatically as Clicks / List Size.</t>
  </si>
  <si>
    <t xml:space="preserve">Yellow cells = enter your data.  Blue row = example only, safe to delete once you have real rows.</t>
  </si>
  <si>
    <t xml:space="preserve">Subject Line</t>
  </si>
  <si>
    <t xml:space="preserve">Preview Text</t>
  </si>
  <si>
    <t xml:space="preserve">Send Date</t>
  </si>
  <si>
    <t xml:space="preserve">Day of Week</t>
  </si>
  <si>
    <t xml:space="preserve">List Size</t>
  </si>
  <si>
    <t xml:space="preserve">Opens</t>
  </si>
  <si>
    <t xml:space="preserve">Clicks</t>
  </si>
  <si>
    <t xml:space="preserve">Open Rate</t>
  </si>
  <si>
    <t xml:space="preserve">Click Rate</t>
  </si>
  <si>
    <t xml:space="preserve">The reason your BAS is always late</t>
  </si>
  <si>
    <t xml:space="preserve">It's not the software. It's this.</t>
  </si>
  <si>
    <t xml:space="preserve">Summary</t>
  </si>
  <si>
    <t xml:space="preserve">Overall performance</t>
  </si>
  <si>
    <t xml:space="preserve">Average open rate</t>
  </si>
  <si>
    <t xml:space="preserve">Average click rate</t>
  </si>
  <si>
    <t xml:space="preserve">Best performing email</t>
  </si>
  <si>
    <t xml:space="preserve">Subject line</t>
  </si>
  <si>
    <t xml:space="preserve">Its open rate</t>
  </si>
  <si>
    <t xml:space="preserve">Best send day (avg. open rate)</t>
  </si>
  <si>
    <t xml:space="preserve">Day</t>
  </si>
  <si>
    <t xml:space="preserve">Avg. open rate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</si>
  <si>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</si>
  <si>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</si>
  <si>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</si>
  <si>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</si>
  <si>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</si>
  <si>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Sat</t>
  </si>
  <si>
    <t xml:space="preserve">Sun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</si>
</sst>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A0A0A"/>
      <name val="Arial"/>
      <family val="0"/>
      <charset val="1"/>
    </font>
    <font>
      <b val="true"/>
      <sz val="13"/>
      <name val="Arial"/>
      <family val="0"/>
      <charset val="1"/>
    </font>
    <font>
      <sz val="11"/>
      <name val="Arial"/>
      <family val="0"/>
      <charset val="1"/>
    </font>
    <font>
      <i val="true"/>
      <sz val="11"/>
      <color rgb="FF494949"/>
      <name val="Arial"/>
      <family val="0"/>
      <charset val="1"/>
    </font>
    <font>
      <b val="true"/>
      <sz val="11"/>
      <color rgb="FFFBFAFA"/>
      <name val="Arial"/>
      <family val="0"/>
      <charset val="1"/>
    </font>
    <font>
      <b val="true"/>
      <sz val="12"/>
      <color rgb="FFF96500"/>
      <name val="Arial"/>
      <family val="0"/>
      <charset val="1"/>
    </font>
    <font>
      <b val="true"/>
      <sz val="12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A0A0A"/>
        <bgColor rgb="FF000000"/>
      </patternFill>
    </fill>
    <fill>
      <patternFill patternType="solid">
        <fgColor rgb="FFD6E4F0"/>
        <bgColor rgb="FFE6E6E6"/>
      </patternFill>
    </fill>
    <fill>
      <patternFill patternType="solid">
        <fgColor rgb="FFFFFF99"/>
        <bgColor rgb="FFFBFAFA"/>
      </patternFill>
    </fill>
    <fill>
      <patternFill patternType="solid">
        <fgColor rgb="FFE6E6E6"/>
        <bgColor rgb="FFD6E4F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FAF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6E6E6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96500"/>
      <rgbColor rgb="FF666699"/>
      <rgbColor rgb="FF969696"/>
      <rgbColor rgb="FF003366"/>
      <rgbColor rgb="FF339966"/>
      <rgbColor rgb="FF0A0A0A"/>
      <rgbColor rgb="FF333300"/>
      <rgbColor rgb="FF993300"/>
      <rgbColor rgb="FF993366"/>
      <rgbColor rgb="FF333399"/>
      <rgbColor rgb="FF49494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5"/>
  </cols>
  <sheetData>
    <row r="2" customFormat="false" ht="24.45" hidden="false" customHeight="false" outlineLevel="0" collapsed="false">
      <c r="B2" s="1" t="s">
        <v>0</v>
      </c>
    </row>
    <row r="4" customFormat="false" ht="16.15" hidden="false" customHeight="false" outlineLevel="0" collapsed="false">
      <c r="B4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8" customFormat="false" ht="15" hidden="false" customHeight="false" outlineLevel="0" collapsed="false">
      <c r="B8" s="3" t="s">
        <v>5</v>
      </c>
    </row>
    <row r="9" customFormat="false" ht="15" hidden="false" customHeight="false" outlineLevel="0" collapsed="false">
      <c r="B9" s="3" t="s">
        <v>6</v>
      </c>
    </row>
    <row r="10" customFormat="false" ht="15" hidden="false" customHeight="false" outlineLevel="0" collapsed="false">
      <c r="B10" s="3" t="s">
        <v>7</v>
      </c>
    </row>
    <row r="11" customFormat="false" ht="15" hidden="false" customHeight="false" outlineLevel="0" collapsed="false">
      <c r="B11" s="3" t="s">
        <v>8</v>
      </c>
    </row>
    <row r="12" customFormat="false" ht="15" hidden="false" customHeight="false" outlineLevel="0" collapsed="false">
      <c r="B12" s="3" t="s">
        <v>9</v>
      </c>
    </row>
    <row r="14" customFormat="false" ht="16.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3" t="s">
        <v>11</v>
      </c>
    </row>
    <row r="16" customFormat="false" ht="15" hidden="false" customHeight="false" outlineLevel="0" collapsed="false">
      <c r="B16" s="3" t="s">
        <v>12</v>
      </c>
    </row>
    <row r="17" customFormat="false" ht="15" hidden="false" customHeight="false" outlineLevel="0" collapsed="false">
      <c r="B17" s="3" t="s">
        <v>13</v>
      </c>
    </row>
    <row r="18" customFormat="false" ht="15" hidden="false" customHeight="false" outlineLevel="0" collapsed="false">
      <c r="B18" s="3" t="s">
        <v>14</v>
      </c>
    </row>
    <row r="19" customFormat="false" ht="15" hidden="false" customHeight="false" outlineLevel="0" collapsed="false">
      <c r="B19" s="3" t="s">
        <v>15</v>
      </c>
    </row>
    <row r="20" customFormat="false" ht="15" hidden="false" customHeight="false" outlineLevel="0" collapsed="false">
      <c r="B20" s="3" t="s">
        <v>16</v>
      </c>
    </row>
    <row r="21" customFormat="false" ht="15" hidden="false" customHeight="false" outlineLevel="0" collapsed="false">
      <c r="B21" s="3" t="s">
        <v>17</v>
      </c>
    </row>
    <row r="22" customFormat="false" ht="15" hidden="false" customHeight="false" outlineLevel="0" collapsed="false">
      <c r="B22" s="3" t="s">
        <v>18</v>
      </c>
    </row>
    <row r="23" customFormat="false" ht="15" hidden="false" customHeight="false" outlineLevel="0" collapsed="false">
      <c r="B23" s="3" t="s">
        <v>19</v>
      </c>
    </row>
    <row r="25" customFormat="false" ht="15" hidden="false" customHeight="false" outlineLevel="0" collapsed="false">
      <c r="B25" s="4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34"/>
    <col collapsed="false" customWidth="true" hidden="false" outlineLevel="0" max="3" min="3" style="0" width="13"/>
    <col collapsed="false" customWidth="true" hidden="false" outlineLevel="0" max="4" min="4" style="0" width="12"/>
    <col collapsed="false" customWidth="true" hidden="false" outlineLevel="0" max="5" min="5" style="0" width="11"/>
    <col collapsed="false" customWidth="true" hidden="false" outlineLevel="0" max="7" min="6" style="0" width="9"/>
    <col collapsed="false" customWidth="true" hidden="false" outlineLevel="0" max="9" min="8" style="0" width="11"/>
  </cols>
  <sheetData>
    <row r="1" customFormat="false" ht="30" hidden="false" customHeight="true" outlineLevel="0" collapsed="false">
      <c r="A1" s="5" t="s">
        <v>21</v>
      </c>
      <c r="B1" s="5" t="s">
        <v>22</v>
      </c>
      <c r="C1" s="5" t="s">
        <v>23</v>
      </c>
      <c r="D1" s="5" t="s">
        <v>24</v>
      </c>
      <c r="E1" s="5" t="s">
        <v>25</v>
      </c>
      <c r="F1" s="5" t="s">
        <v>26</v>
      </c>
      <c r="G1" s="5" t="s">
        <v>27</v>
      </c>
      <c r="H1" s="5" t="s">
        <v>28</v>
      </c>
      <c r="I1" s="5" t="s">
        <v>29</v>
      </c>
    </row>
    <row r="2" customFormat="false" ht="26.85" hidden="false" customHeight="false" outlineLevel="0" collapsed="false">
      <c r="A2" s="6" t="s">
        <v>30</v>
      </c>
      <c r="B2" s="6" t="s">
        <v>31</v>
      </c>
      <c r="C2" s="7" t="n">
        <v>46084</v>
      </c>
      <c r="D2" s="8" t="str">
        <f aca="false">IF(C2="","",TEXT(C2,"ddd"))</f>
        <v>Tue</v>
      </c>
      <c r="E2" s="8" t="n">
        <v>850</v>
      </c>
      <c r="F2" s="8" t="n">
        <v>312</v>
      </c>
      <c r="G2" s="8" t="n">
        <v>47</v>
      </c>
      <c r="H2" s="9" t="n">
        <f aca="false">IFERROR(F2/E2,"")</f>
        <v>0.367058823529412</v>
      </c>
      <c r="I2" s="9" t="n">
        <f aca="false">IFERROR(G2/E2,"")</f>
        <v>0.0552941176470588</v>
      </c>
    </row>
    <row r="3" customFormat="false" ht="15" hidden="false" customHeight="false" outlineLevel="0" collapsed="false">
      <c r="A3" s="10"/>
      <c r="B3" s="10"/>
      <c r="C3" s="11"/>
      <c r="D3" s="12" t="str">
        <f aca="false">IF(C3="","",TEXT(C3,"ddd"))</f>
        <v/>
      </c>
      <c r="E3" s="13"/>
      <c r="F3" s="13"/>
      <c r="G3" s="13"/>
      <c r="H3" s="14" t="str">
        <f aca="false">IFERROR(F3/E3,"")</f>
        <v/>
      </c>
      <c r="I3" s="14" t="str">
        <f aca="false">IFERROR(G3/E3,"")</f>
        <v/>
      </c>
    </row>
    <row r="4" customFormat="false" ht="15" hidden="false" customHeight="false" outlineLevel="0" collapsed="false">
      <c r="A4" s="10"/>
      <c r="B4" s="10"/>
      <c r="C4" s="11"/>
      <c r="D4" s="12" t="str">
        <f aca="false">IF(C4="","",TEXT(C4,"ddd"))</f>
        <v/>
      </c>
      <c r="E4" s="13"/>
      <c r="F4" s="13"/>
      <c r="G4" s="13"/>
      <c r="H4" s="14" t="str">
        <f aca="false">IFERROR(F4/E4,"")</f>
        <v/>
      </c>
      <c r="I4" s="14" t="str">
        <f aca="false">IFERROR(G4/E4,"")</f>
        <v/>
      </c>
    </row>
    <row r="5" customFormat="false" ht="15" hidden="false" customHeight="false" outlineLevel="0" collapsed="false">
      <c r="A5" s="10"/>
      <c r="B5" s="10"/>
      <c r="C5" s="11"/>
      <c r="D5" s="12" t="str">
        <f aca="false">IF(C5="","",TEXT(C5,"ddd"))</f>
        <v/>
      </c>
      <c r="E5" s="13"/>
      <c r="F5" s="13"/>
      <c r="G5" s="13"/>
      <c r="H5" s="14" t="str">
        <f aca="false">IFERROR(F5/E5,"")</f>
        <v/>
      </c>
      <c r="I5" s="14" t="str">
        <f aca="false">IFERROR(G5/E5,"")</f>
        <v/>
      </c>
    </row>
    <row r="6" customFormat="false" ht="15" hidden="false" customHeight="false" outlineLevel="0" collapsed="false">
      <c r="A6" s="10"/>
      <c r="B6" s="10"/>
      <c r="C6" s="11"/>
      <c r="D6" s="12" t="str">
        <f aca="false">IF(C6="","",TEXT(C6,"ddd"))</f>
        <v/>
      </c>
      <c r="E6" s="13"/>
      <c r="F6" s="13"/>
      <c r="G6" s="13"/>
      <c r="H6" s="14" t="str">
        <f aca="false">IFERROR(F6/E6,"")</f>
        <v/>
      </c>
      <c r="I6" s="14" t="str">
        <f aca="false">IFERROR(G6/E6,"")</f>
        <v/>
      </c>
    </row>
    <row r="7" customFormat="false" ht="15" hidden="false" customHeight="false" outlineLevel="0" collapsed="false">
      <c r="A7" s="10"/>
      <c r="B7" s="10"/>
      <c r="C7" s="11"/>
      <c r="D7" s="12" t="str">
        <f aca="false">IF(C7="","",TEXT(C7,"ddd"))</f>
        <v/>
      </c>
      <c r="E7" s="13"/>
      <c r="F7" s="13"/>
      <c r="G7" s="13"/>
      <c r="H7" s="14" t="str">
        <f aca="false">IFERROR(F7/E7,"")</f>
        <v/>
      </c>
      <c r="I7" s="14" t="str">
        <f aca="false">IFERROR(G7/E7,"")</f>
        <v/>
      </c>
    </row>
    <row r="8" customFormat="false" ht="15" hidden="false" customHeight="false" outlineLevel="0" collapsed="false">
      <c r="A8" s="10"/>
      <c r="B8" s="10"/>
      <c r="C8" s="11"/>
      <c r="D8" s="12" t="str">
        <f aca="false">IF(C8="","",TEXT(C8,"ddd"))</f>
        <v/>
      </c>
      <c r="E8" s="13"/>
      <c r="F8" s="13"/>
      <c r="G8" s="13"/>
      <c r="H8" s="14" t="str">
        <f aca="false">IFERROR(F8/E8,"")</f>
        <v/>
      </c>
      <c r="I8" s="14" t="str">
        <f aca="false">IFERROR(G8/E8,"")</f>
        <v/>
      </c>
    </row>
    <row r="9" customFormat="false" ht="15" hidden="false" customHeight="false" outlineLevel="0" collapsed="false">
      <c r="A9" s="10"/>
      <c r="B9" s="10"/>
      <c r="C9" s="11"/>
      <c r="D9" s="12" t="str">
        <f aca="false">IF(C9="","",TEXT(C9,"ddd"))</f>
        <v/>
      </c>
      <c r="E9" s="13"/>
      <c r="F9" s="13"/>
      <c r="G9" s="13"/>
      <c r="H9" s="14" t="str">
        <f aca="false">IFERROR(F9/E9,"")</f>
        <v/>
      </c>
      <c r="I9" s="14" t="str">
        <f aca="false">IFERROR(G9/E9,"")</f>
        <v/>
      </c>
    </row>
    <row r="10" customFormat="false" ht="15" hidden="false" customHeight="false" outlineLevel="0" collapsed="false">
      <c r="A10" s="10"/>
      <c r="B10" s="10"/>
      <c r="C10" s="11"/>
      <c r="D10" s="12" t="str">
        <f aca="false">IF(C10="","",TEXT(C10,"ddd"))</f>
        <v/>
      </c>
      <c r="E10" s="13"/>
      <c r="F10" s="13"/>
      <c r="G10" s="13"/>
      <c r="H10" s="14" t="str">
        <f aca="false">IFERROR(F10/E10,"")</f>
        <v/>
      </c>
      <c r="I10" s="14" t="str">
        <f aca="false">IFERROR(G10/E10,"")</f>
        <v/>
      </c>
    </row>
    <row r="11" customFormat="false" ht="15" hidden="false" customHeight="false" outlineLevel="0" collapsed="false">
      <c r="A11" s="10"/>
      <c r="B11" s="10"/>
      <c r="C11" s="11"/>
      <c r="D11" s="12" t="str">
        <f aca="false">IF(C11="","",TEXT(C11,"ddd"))</f>
        <v/>
      </c>
      <c r="E11" s="13"/>
      <c r="F11" s="13"/>
      <c r="G11" s="13"/>
      <c r="H11" s="14" t="str">
        <f aca="false">IFERROR(F11/E11,"")</f>
        <v/>
      </c>
      <c r="I11" s="14" t="str">
        <f aca="false">IFERROR(G11/E11,"")</f>
        <v/>
      </c>
    </row>
    <row r="12" customFormat="false" ht="15" hidden="false" customHeight="false" outlineLevel="0" collapsed="false">
      <c r="A12" s="10"/>
      <c r="B12" s="10"/>
      <c r="C12" s="11"/>
      <c r="D12" s="12" t="str">
        <f aca="false">IF(C12="","",TEXT(C12,"ddd"))</f>
        <v/>
      </c>
      <c r="E12" s="13"/>
      <c r="F12" s="13"/>
      <c r="G12" s="13"/>
      <c r="H12" s="14" t="str">
        <f aca="false">IFERROR(F12/E12,"")</f>
        <v/>
      </c>
      <c r="I12" s="14" t="str">
        <f aca="false">IFERROR(G12/E12,"")</f>
        <v/>
      </c>
    </row>
    <row r="13" customFormat="false" ht="15" hidden="false" customHeight="false" outlineLevel="0" collapsed="false">
      <c r="A13" s="10"/>
      <c r="B13" s="10"/>
      <c r="C13" s="11"/>
      <c r="D13" s="12" t="str">
        <f aca="false">IF(C13="","",TEXT(C13,"ddd"))</f>
        <v/>
      </c>
      <c r="E13" s="13"/>
      <c r="F13" s="13"/>
      <c r="G13" s="13"/>
      <c r="H13" s="14" t="str">
        <f aca="false">IFERROR(F13/E13,"")</f>
        <v/>
      </c>
      <c r="I13" s="14" t="str">
        <f aca="false">IFERROR(G13/E13,"")</f>
        <v/>
      </c>
    </row>
    <row r="14" customFormat="false" ht="15" hidden="false" customHeight="false" outlineLevel="0" collapsed="false">
      <c r="A14" s="10"/>
      <c r="B14" s="10"/>
      <c r="C14" s="11"/>
      <c r="D14" s="12" t="str">
        <f aca="false">IF(C14="","",TEXT(C14,"ddd"))</f>
        <v/>
      </c>
      <c r="E14" s="13"/>
      <c r="F14" s="13"/>
      <c r="G14" s="13"/>
      <c r="H14" s="14" t="str">
        <f aca="false">IFERROR(F14/E14,"")</f>
        <v/>
      </c>
      <c r="I14" s="14" t="str">
        <f aca="false">IFERROR(G14/E14,"")</f>
        <v/>
      </c>
    </row>
    <row r="15" customFormat="false" ht="15" hidden="false" customHeight="false" outlineLevel="0" collapsed="false">
      <c r="A15" s="10"/>
      <c r="B15" s="10"/>
      <c r="C15" s="11"/>
      <c r="D15" s="12" t="str">
        <f aca="false">IF(C15="","",TEXT(C15,"ddd"))</f>
        <v/>
      </c>
      <c r="E15" s="13"/>
      <c r="F15" s="13"/>
      <c r="G15" s="13"/>
      <c r="H15" s="14" t="str">
        <f aca="false">IFERROR(F15/E15,"")</f>
        <v/>
      </c>
      <c r="I15" s="14" t="str">
        <f aca="false">IFERROR(G15/E15,"")</f>
        <v/>
      </c>
    </row>
    <row r="16" customFormat="false" ht="15" hidden="false" customHeight="false" outlineLevel="0" collapsed="false">
      <c r="A16" s="10"/>
      <c r="B16" s="10"/>
      <c r="C16" s="11"/>
      <c r="D16" s="12" t="str">
        <f aca="false">IF(C16="","",TEXT(C16,"ddd"))</f>
        <v/>
      </c>
      <c r="E16" s="13"/>
      <c r="F16" s="13"/>
      <c r="G16" s="13"/>
      <c r="H16" s="14" t="str">
        <f aca="false">IFERROR(F16/E16,"")</f>
        <v/>
      </c>
      <c r="I16" s="14" t="str">
        <f aca="false">IFERROR(G16/E16,"")</f>
        <v/>
      </c>
    </row>
    <row r="17" customFormat="false" ht="15" hidden="false" customHeight="false" outlineLevel="0" collapsed="false">
      <c r="A17" s="10"/>
      <c r="B17" s="10"/>
      <c r="C17" s="11"/>
      <c r="D17" s="12" t="str">
        <f aca="false">IF(C17="","",TEXT(C17,"ddd"))</f>
        <v/>
      </c>
      <c r="E17" s="13"/>
      <c r="F17" s="13"/>
      <c r="G17" s="13"/>
      <c r="H17" s="14" t="str">
        <f aca="false">IFERROR(F17/E17,"")</f>
        <v/>
      </c>
      <c r="I17" s="14" t="str">
        <f aca="false">IFERROR(G17/E17,"")</f>
        <v/>
      </c>
    </row>
    <row r="18" customFormat="false" ht="15" hidden="false" customHeight="false" outlineLevel="0" collapsed="false">
      <c r="A18" s="10"/>
      <c r="B18" s="10"/>
      <c r="C18" s="11"/>
      <c r="D18" s="12" t="str">
        <f aca="false">IF(C18="","",TEXT(C18,"ddd"))</f>
        <v/>
      </c>
      <c r="E18" s="13"/>
      <c r="F18" s="13"/>
      <c r="G18" s="13"/>
      <c r="H18" s="14" t="str">
        <f aca="false">IFERROR(F18/E18,"")</f>
        <v/>
      </c>
      <c r="I18" s="14" t="str">
        <f aca="false">IFERROR(G18/E18,"")</f>
        <v/>
      </c>
    </row>
    <row r="19" customFormat="false" ht="15" hidden="false" customHeight="false" outlineLevel="0" collapsed="false">
      <c r="A19" s="10"/>
      <c r="B19" s="10"/>
      <c r="C19" s="11"/>
      <c r="D19" s="12" t="str">
        <f aca="false">IF(C19="","",TEXT(C19,"ddd"))</f>
        <v/>
      </c>
      <c r="E19" s="13"/>
      <c r="F19" s="13"/>
      <c r="G19" s="13"/>
      <c r="H19" s="14" t="str">
        <f aca="false">IFERROR(F19/E19,"")</f>
        <v/>
      </c>
      <c r="I19" s="14" t="str">
        <f aca="false">IFERROR(G19/E19,"")</f>
        <v/>
      </c>
    </row>
    <row r="20" customFormat="false" ht="15" hidden="false" customHeight="false" outlineLevel="0" collapsed="false">
      <c r="A20" s="10"/>
      <c r="B20" s="10"/>
      <c r="C20" s="11"/>
      <c r="D20" s="12" t="str">
        <f aca="false">IF(C20="","",TEXT(C20,"ddd"))</f>
        <v/>
      </c>
      <c r="E20" s="13"/>
      <c r="F20" s="13"/>
      <c r="G20" s="13"/>
      <c r="H20" s="14" t="str">
        <f aca="false">IFERROR(F20/E20,"")</f>
        <v/>
      </c>
      <c r="I20" s="14" t="str">
        <f aca="false">IFERROR(G20/E20,"")</f>
        <v/>
      </c>
    </row>
    <row r="21" customFormat="false" ht="15" hidden="false" customHeight="false" outlineLevel="0" collapsed="false">
      <c r="A21" s="10"/>
      <c r="B21" s="10"/>
      <c r="C21" s="11"/>
      <c r="D21" s="12" t="str">
        <f aca="false">IF(C21="","",TEXT(C21,"ddd"))</f>
        <v/>
      </c>
      <c r="E21" s="13"/>
      <c r="F21" s="13"/>
      <c r="G21" s="13"/>
      <c r="H21" s="14" t="str">
        <f aca="false">IFERROR(F21/E21,"")</f>
        <v/>
      </c>
      <c r="I21" s="14" t="str">
        <f aca="false">IFERROR(G21/E21,"")</f>
        <v/>
      </c>
    </row>
    <row r="22" customFormat="false" ht="15" hidden="false" customHeight="false" outlineLevel="0" collapsed="false">
      <c r="A22" s="10"/>
      <c r="B22" s="10"/>
      <c r="C22" s="11"/>
      <c r="D22" s="12" t="str">
        <f aca="false">IF(C22="","",TEXT(C22,"ddd"))</f>
        <v/>
      </c>
      <c r="E22" s="13"/>
      <c r="F22" s="13"/>
      <c r="G22" s="13"/>
      <c r="H22" s="14" t="str">
        <f aca="false">IFERROR(F22/E22,"")</f>
        <v/>
      </c>
      <c r="I22" s="14" t="str">
        <f aca="false">IFERROR(G22/E22,"")</f>
        <v/>
      </c>
    </row>
    <row r="23" customFormat="false" ht="15" hidden="false" customHeight="false" outlineLevel="0" collapsed="false">
      <c r="A23" s="10"/>
      <c r="B23" s="10"/>
      <c r="C23" s="11"/>
      <c r="D23" s="12" t="str">
        <f aca="false">IF(C23="","",TEXT(C23,"ddd"))</f>
        <v/>
      </c>
      <c r="E23" s="13"/>
      <c r="F23" s="13"/>
      <c r="G23" s="13"/>
      <c r="H23" s="14" t="str">
        <f aca="false">IFERROR(F23/E23,"")</f>
        <v/>
      </c>
      <c r="I23" s="14" t="str">
        <f aca="false">IFERROR(G23/E23,"")</f>
        <v/>
      </c>
    </row>
    <row r="24" customFormat="false" ht="15" hidden="false" customHeight="false" outlineLevel="0" collapsed="false">
      <c r="A24" s="10"/>
      <c r="B24" s="10"/>
      <c r="C24" s="11"/>
      <c r="D24" s="12" t="str">
        <f aca="false">IF(C24="","",TEXT(C24,"ddd"))</f>
        <v/>
      </c>
      <c r="E24" s="13"/>
      <c r="F24" s="13"/>
      <c r="G24" s="13"/>
      <c r="H24" s="14" t="str">
        <f aca="false">IFERROR(F24/E24,"")</f>
        <v/>
      </c>
      <c r="I24" s="14" t="str">
        <f aca="false">IFERROR(G24/E24,"")</f>
        <v/>
      </c>
    </row>
    <row r="25" customFormat="false" ht="15" hidden="false" customHeight="false" outlineLevel="0" collapsed="false">
      <c r="A25" s="10"/>
      <c r="B25" s="10"/>
      <c r="C25" s="11"/>
      <c r="D25" s="12" t="str">
        <f aca="false">IF(C25="","",TEXT(C25,"ddd"))</f>
        <v/>
      </c>
      <c r="E25" s="13"/>
      <c r="F25" s="13"/>
      <c r="G25" s="13"/>
      <c r="H25" s="14" t="str">
        <f aca="false">IFERROR(F25/E25,"")</f>
        <v/>
      </c>
      <c r="I25" s="14" t="str">
        <f aca="false">IFERROR(G25/E25,"")</f>
        <v/>
      </c>
    </row>
    <row r="26" customFormat="false" ht="15" hidden="false" customHeight="false" outlineLevel="0" collapsed="false">
      <c r="A26" s="10"/>
      <c r="B26" s="10"/>
      <c r="C26" s="11"/>
      <c r="D26" s="12" t="str">
        <f aca="false">IF(C26="","",TEXT(C26,"ddd"))</f>
        <v/>
      </c>
      <c r="E26" s="13"/>
      <c r="F26" s="13"/>
      <c r="G26" s="13"/>
      <c r="H26" s="14" t="str">
        <f aca="false">IFERROR(F26/E26,"")</f>
        <v/>
      </c>
      <c r="I26" s="14" t="str">
        <f aca="false">IFERROR(G26/E26,"")</f>
        <v/>
      </c>
    </row>
    <row r="27" customFormat="false" ht="15" hidden="false" customHeight="false" outlineLevel="0" collapsed="false">
      <c r="A27" s="10"/>
      <c r="B27" s="10"/>
      <c r="C27" s="11"/>
      <c r="D27" s="12" t="str">
        <f aca="false">IF(C27="","",TEXT(C27,"ddd"))</f>
        <v/>
      </c>
      <c r="E27" s="13"/>
      <c r="F27" s="13"/>
      <c r="G27" s="13"/>
      <c r="H27" s="14" t="str">
        <f aca="false">IFERROR(F27/E27,"")</f>
        <v/>
      </c>
      <c r="I27" s="14" t="str">
        <f aca="false">IFERROR(G27/E27,"")</f>
        <v/>
      </c>
    </row>
    <row r="28" customFormat="false" ht="15" hidden="false" customHeight="false" outlineLevel="0" collapsed="false">
      <c r="A28" s="10"/>
      <c r="B28" s="10"/>
      <c r="C28" s="11"/>
      <c r="D28" s="12" t="str">
        <f aca="false">IF(C28="","",TEXT(C28,"ddd"))</f>
        <v/>
      </c>
      <c r="E28" s="13"/>
      <c r="F28" s="13"/>
      <c r="G28" s="13"/>
      <c r="H28" s="14" t="str">
        <f aca="false">IFERROR(F28/E28,"")</f>
        <v/>
      </c>
      <c r="I28" s="14" t="str">
        <f aca="false">IFERROR(G28/E28,"")</f>
        <v/>
      </c>
    </row>
    <row r="29" customFormat="false" ht="15" hidden="false" customHeight="false" outlineLevel="0" collapsed="false">
      <c r="A29" s="10"/>
      <c r="B29" s="10"/>
      <c r="C29" s="11"/>
      <c r="D29" s="12" t="str">
        <f aca="false">IF(C29="","",TEXT(C29,"ddd"))</f>
        <v/>
      </c>
      <c r="E29" s="13"/>
      <c r="F29" s="13"/>
      <c r="G29" s="13"/>
      <c r="H29" s="14" t="str">
        <f aca="false">IFERROR(F29/E29,"")</f>
        <v/>
      </c>
      <c r="I29" s="14" t="str">
        <f aca="false">IFERROR(G29/E29,"")</f>
        <v/>
      </c>
    </row>
    <row r="30" customFormat="false" ht="15" hidden="false" customHeight="false" outlineLevel="0" collapsed="false">
      <c r="A30" s="10"/>
      <c r="B30" s="10"/>
      <c r="C30" s="11"/>
      <c r="D30" s="12" t="str">
        <f aca="false">IF(C30="","",TEXT(C30,"ddd"))</f>
        <v/>
      </c>
      <c r="E30" s="13"/>
      <c r="F30" s="13"/>
      <c r="G30" s="13"/>
      <c r="H30" s="14" t="str">
        <f aca="false">IFERROR(F30/E30,"")</f>
        <v/>
      </c>
      <c r="I30" s="14" t="str">
        <f aca="false">IFERROR(G30/E30,"")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3" min="3" style="0" width="22"/>
    <col collapsed="false" customWidth="true" hidden="false" outlineLevel="0" max="4" min="4" style="0" width="4"/>
    <col collapsed="false" customWidth="true" hidden="false" outlineLevel="0" max="5" min="5" style="0" width="14"/>
    <col collapsed="false" customWidth="true" hidden="false" outlineLevel="0" max="6" min="6" style="0" width="16"/>
  </cols>
  <sheetData>
    <row r="2" customFormat="false" ht="24.45" hidden="false" customHeight="false" outlineLevel="0" collapsed="false">
      <c r="B2" s="1" t="s">
        <v>32</v>
      </c>
    </row>
    <row r="4" customFormat="false" ht="16.15" hidden="false" customHeight="false" outlineLevel="0" collapsed="false">
      <c r="B4" s="2" t="s">
        <v>33</v>
      </c>
    </row>
    <row r="5" customFormat="false" ht="15" hidden="false" customHeight="false" outlineLevel="0" collapsed="false">
      <c r="B5" s="15" t="s">
        <v>34</v>
      </c>
      <c r="C5" s="16" t="str">
        <f aca="false">IFERROR(AVERAGEIF('Email Data'!E3:E30,"&gt;0",'Email Data'!H3:H30),"No data yet")</f>
        <v>No data yet</v>
      </c>
    </row>
    <row r="6" customFormat="false" ht="15" hidden="false" customHeight="false" outlineLevel="0" collapsed="false">
      <c r="B6" s="15" t="s">
        <v>35</v>
      </c>
      <c r="C6" s="16" t="str">
        <f aca="false">IFERROR(AVERAGEIF('Email Data'!E3:E30,"&gt;0",'Email Data'!I3:I30),"No data yet")</f>
        <v>No data yet</v>
      </c>
    </row>
    <row r="8" customFormat="false" ht="16.15" hidden="false" customHeight="false" outlineLevel="0" collapsed="false">
      <c r="B8" s="2" t="s">
        <v>36</v>
      </c>
    </row>
    <row r="9" customFormat="false" ht="15" hidden="false" customHeight="false" outlineLevel="0" collapsed="false">
      <c r="B9" s="15" t="s">
        <v>37</v>
      </c>
      <c r="C9" s="17" t="str">
        <f aca="false">IFERROR(INDEX('Email Data'!A3:A30,MATCH(MAX('Email Data'!H3:H30),'Email Data'!H3:H30,0)),"No data yet")</f>
        <v>No data yet</v>
      </c>
    </row>
    <row r="10" customFormat="false" ht="15" hidden="false" customHeight="false" outlineLevel="0" collapsed="false">
      <c r="B10" s="15" t="s">
        <v>38</v>
      </c>
      <c r="C10" s="16" t="str">
        <f aca="false">IF(COUNT('Email Data'!H3:H30)=0,"No data yet",MAX('Email Data'!H3:H30))</f>
        <v>No data yet</v>
      </c>
    </row>
    <row r="12" customFormat="false" ht="16.15" hidden="false" customHeight="false" outlineLevel="0" collapsed="false">
      <c r="B12" s="2" t="s">
        <v>39</v>
      </c>
    </row>
    <row r="13" customFormat="false" ht="15" hidden="false" customHeight="false" outlineLevel="0" collapsed="false">
      <c r="B13" s="18" t="s">
        <v>40</v>
      </c>
      <c r="C13" s="18" t="s">
        <v>41</v>
      </c>
    </row>
    <row r="14" customFormat="false" ht="15" hidden="false" customHeight="false" outlineLevel="0" collapsed="false">
      <c r="B14" s="19" t="s">
        <v>42</v>
      </c>
      <c r="C14" s="20" t="str">
        <f aca="false">IFERROR(AVERAGEIF('Email Data'!D3:D30,"Mon",'Email Data'!H3:H30),"")</f>
        <v/>
      </c>
    </row>
    <row r="15" customFormat="false" ht="15" hidden="false" customHeight="false" outlineLevel="0" collapsed="false">
      <c r="B15" s="19" t="s">
        <v>43</v>
      </c>
      <c r="C15" s="20" t="str">
        <f aca="false">IFERROR(AVERAGEIF('Email Data'!D3:D30,"Tue",'Email Data'!H3:H30),"")</f>
        <v/>
      </c>
    </row>
    <row r="16" customFormat="false" ht="15" hidden="false" customHeight="false" outlineLevel="0" collapsed="false">
      <c r="B16" s="19" t="s">
        <v>44</v>
      </c>
      <c r="C16" s="20" t="str">
        <f aca="false">IFERROR(AVERAGEIF('Email Data'!D3:D30,"Wed",'Email Data'!H3:H30),"")</f>
        <v/>
      </c>
    </row>
    <row r="17" customFormat="false" ht="15" hidden="false" customHeight="false" outlineLevel="0" collapsed="false">
      <c r="B17" s="19" t="s">
        <v>45</v>
      </c>
      <c r="C17" s="20" t="str">
        <f aca="false">IFERROR(AVERAGEIF('Email Data'!D3:D30,"Thu",'Email Data'!H3:H30),"")</f>
        <v/>
      </c>
    </row>
    <row r="18" customFormat="false" ht="15" hidden="false" customHeight="false" outlineLevel="0" collapsed="false">
      <c r="B18" s="19" t="s">
        <v>46</v>
      </c>
      <c r="C18" s="20" t="str">
        <f aca="false">IFERROR(AVERAGEIF('Email Data'!D3:D30,"Fri",'Email Data'!H3:H30),"")</f>
        <v/>
      </c>
    </row>
    <row r="19" customFormat="false" ht="15" hidden="false" customHeight="false" outlineLevel="0" collapsed="false">
      <c r="B19" s="19" t="s">
        <v>47</v>
      </c>
      <c r="C19" s="20" t="str">
        <f aca="false">IFERROR(AVERAGEIF('Email Data'!D3:D30,"Sat",'Email Data'!H3:H30),"")</f>
        <v/>
      </c>
    </row>
    <row r="20" customFormat="false" ht="15" hidden="false" customHeight="false" outlineLevel="0" collapsed="false">
      <c r="B20" s="19" t="s">
        <v>48</v>
      </c>
      <c r="C20" s="20" t="str">
        <f aca="false">IFERROR(AVERAGEIF('Email Data'!D3:D30,"Sun",'Email Data'!H3:H30),"")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2026-08-26T00:40:09Z</dcterms:created>
  <dc:creator>openpyxl</dc:creator>
  <dc:description/>
  <dc:language>en-US</dc:language>
  <cp:lastModifiedBy/>
  <dcterms:modified xsi:type="dcterms:W3CDTF">2026-08-26T00:40:10Z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